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20" yWindow="45" windowWidth="12240" windowHeight="8160"/>
  </bookViews>
  <sheets>
    <sheet name="2" sheetId="4" r:id="rId1"/>
    <sheet name="2а" sheetId="20" r:id="rId2"/>
    <sheet name="2.1" sheetId="18" r:id="rId3"/>
    <sheet name="2.1 Приобр.топлива" sheetId="19" r:id="rId4"/>
  </sheets>
  <definedNames>
    <definedName name="_xlnm.Print_Area" localSheetId="0">'2'!$A$1:$C$53</definedName>
    <definedName name="_xlnm.Print_Area" localSheetId="1">'2а'!$A$1:$G$19</definedName>
  </definedNames>
  <calcPr calcId="145621"/>
</workbook>
</file>

<file path=xl/calcChain.xml><?xml version="1.0" encoding="utf-8"?>
<calcChain xmlns="http://schemas.openxmlformats.org/spreadsheetml/2006/main">
  <c r="F15" i="20" l="1"/>
  <c r="F14" i="20"/>
  <c r="F13" i="20"/>
  <c r="F10" i="20"/>
  <c r="F7" i="20"/>
</calcChain>
</file>

<file path=xl/sharedStrings.xml><?xml version="1.0" encoding="utf-8"?>
<sst xmlns="http://schemas.openxmlformats.org/spreadsheetml/2006/main" count="287" uniqueCount="190">
  <si>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</si>
  <si>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</si>
  <si>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</si>
  <si>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</si>
  <si>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</si>
  <si>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</si>
  <si>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</si>
  <si>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</si>
  <si>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</si>
  <si>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</si>
  <si>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химреагенты, используемы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</si>
  <si>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</si>
  <si>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</si>
  <si>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</si>
  <si>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Местонахождение (адрес)</t>
  </si>
  <si>
    <t>Отчетный период</t>
  </si>
  <si>
    <t>по нормативам потребления  (тыс. Гкал)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</si>
  <si>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</si>
  <si>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</si>
  <si>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</si>
  <si>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</si>
  <si>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</si>
  <si>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</si>
  <si>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</si>
  <si>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</si>
  <si>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</si>
  <si>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</si>
  <si>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</si>
  <si>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</si>
  <si>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</si>
  <si>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</si>
  <si>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</si>
  <si>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</si>
  <si>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</si>
  <si>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</si>
  <si>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</si>
  <si>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</si>
  <si>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</si>
  <si>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</si>
  <si>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</si>
  <si>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</si>
  <si>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</si>
  <si>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</si>
  <si>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</si>
  <si>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</si>
  <si>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</si>
  <si>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</si>
  <si>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</si>
  <si>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</si>
  <si>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</si>
  <si>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</si>
  <si>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</si>
  <si>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</si>
  <si>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</si>
  <si>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</si>
  <si>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</si>
  <si>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</si>
  <si>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</si>
  <si>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</si>
  <si>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</si>
  <si>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</si>
  <si>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</si>
  <si>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</si>
  <si>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</si>
  <si>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</si>
  <si>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</si>
  <si>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</si>
  <si>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</si>
  <si>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</si>
  <si>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</si>
  <si>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</si>
  <si>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</si>
  <si>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</si>
  <si>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</si>
  <si>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</si>
  <si>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</si>
  <si>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</si>
  <si>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</si>
  <si>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</si>
  <si>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</si>
  <si>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</si>
  <si>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</si>
  <si>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t xml:space="preserve">   средневзвешенная   стоимость 1кВт•ч</t>
  </si>
  <si>
    <t>2.1 Информация о расходах на топливо</t>
  </si>
  <si>
    <t>Краевое государственное унитарное предприятие "Примтеплоэнерго"</t>
  </si>
  <si>
    <t>за 2010 год</t>
  </si>
  <si>
    <t>690089 Приморский край, г.Владивосток
 ул.Героев Варяга,12</t>
  </si>
  <si>
    <t>а) Вид деятельности организации</t>
  </si>
  <si>
    <t>Вид топлива, вид оказываемых услуг</t>
  </si>
  <si>
    <t>Перечень поставщиков</t>
  </si>
  <si>
    <t>№ договора</t>
  </si>
  <si>
    <t>Примечание</t>
  </si>
  <si>
    <t>ОАО "СУЭК"</t>
  </si>
  <si>
    <t>1-У/2010/СУЭК-П-10/197с от 17.08.2010</t>
  </si>
  <si>
    <t>2-У/2010/СУЭК-П-10/198с от 17.08.2010</t>
  </si>
  <si>
    <t>3-У/2010/СУЭК-П-10/99с  от 17.08.2010</t>
  </si>
  <si>
    <t>4-У/2010/СУЭК-П-10/100с  от 17.08.2010</t>
  </si>
  <si>
    <t>5-У/2010/СУЭК-П-10/118с  от 31.08.2010</t>
  </si>
  <si>
    <t>ЗАО "УГОЛЬ АСО"</t>
  </si>
  <si>
    <t>6-У/2010 от 10.09.2010</t>
  </si>
  <si>
    <t>7-У/2010 от 02.09.2010</t>
  </si>
  <si>
    <t>ООО "Тимчишин"</t>
  </si>
  <si>
    <t>Нефтепродукты</t>
  </si>
  <si>
    <t>ОАО "Газпромнефть"</t>
  </si>
  <si>
    <t>Поставка нефтепродуктов (мазут, ТСМ, ДТ) осуществляется согласно данных договоров. Ежемесячно , путем котировочного отбора, производится выбор поставщика на поставку нефтепродуктов, предложившего наиболее выгодные условия поставки, в целях сокращения затрат и оптимизации порядка закупки и поставки топлива.</t>
  </si>
  <si>
    <t>ООО "Альянс-Бункер"</t>
  </si>
  <si>
    <t>ИП Баринов</t>
  </si>
  <si>
    <t>1Д-2010 от 14.09.2010</t>
  </si>
  <si>
    <t>1-У/2009/СУЭК-П-09/131с от 31.07.2009</t>
  </si>
  <si>
    <t>Поставка твердого топлива (уголь) осуществляется согласно договоров,заключенных на основании котировочного отбора поставщиков, для прохождения отопительного сезона 2009-2010 г.г.</t>
  </si>
  <si>
    <t>2-У/2009/СУЭК-П-09/134с от 31.07.2009</t>
  </si>
  <si>
    <t>3-У/2009/СУЭК-П-09/133с от 31.07.2009</t>
  </si>
  <si>
    <t>4-У/2009/СУЭК-П-09/132с от 31.07.2009</t>
  </si>
  <si>
    <t>6-У/2009 от 04.08.2009</t>
  </si>
  <si>
    <t>7-У/2009 от 19.10.2009</t>
  </si>
  <si>
    <t>5-У/2009 от 11.06.2009</t>
  </si>
  <si>
    <t>ГПН-10/27130/00001/Д от 09.12.2009</t>
  </si>
  <si>
    <t>АБ-92/2009 от 17.09.2009</t>
  </si>
  <si>
    <t>ОАО "Приморнефтепродукт"</t>
  </si>
  <si>
    <t>22/273/09 от 25.12.2009</t>
  </si>
  <si>
    <t>1-Д/2009 от 01.09.2009</t>
  </si>
  <si>
    <t>Поставка дров осуществляется согласно договоров,заключенных  для прохождения отопительного сезона 2009-2010 г.г.</t>
  </si>
  <si>
    <t>ООО "Лимонники"</t>
  </si>
  <si>
    <t>2-Д/2009 от 18.09.2009</t>
  </si>
  <si>
    <t>ОАО "Рощинский КЛПХ"</t>
  </si>
  <si>
    <t>3-Д/2009 от 18.09.2009</t>
  </si>
  <si>
    <t>ОАО "Мельничное"</t>
  </si>
  <si>
    <t>4-Д/2009 от 18.09.2009</t>
  </si>
  <si>
    <t>Информация о поставщиках топлива (уголь, нефтепродукты, дрова) по услугам теплоснабжения за 2010 год</t>
  </si>
  <si>
    <t>см.приложение
"2.1 Приобр.топлива"</t>
  </si>
  <si>
    <t>объем приобретения, тыс.кВт*ч</t>
  </si>
  <si>
    <t>-</t>
  </si>
  <si>
    <t>производство, передача и сбыт тепловой энергии, ГВС</t>
  </si>
  <si>
    <t>о) Протяженность магистральных сетей, разводящих сетей и тепловых вводов (в однотрубном исчислении) (км)</t>
  </si>
  <si>
    <t>у) Среднесписочная численность (человек)</t>
  </si>
  <si>
    <t>расходы на холодную воду, используемую в технологическом процессе</t>
  </si>
  <si>
    <t xml:space="preserve">        в том числе расходы на приобретение холодной воды</t>
  </si>
  <si>
    <t>д) Чистая прибыль (прибыль  до налогообложения от реализации тепловой энергии и горячей воды, тыс. рублей), в том числе:</t>
  </si>
  <si>
    <t>официальный сайт предприятия primtep.ru</t>
  </si>
  <si>
    <t>ж) годовая бухгалтерская отчетность, включая бухгалтерский баланс и приложения к нему⁴</t>
  </si>
  <si>
    <t xml:space="preserve">      в т.ч. танспортные расходы по доставке топлива</t>
  </si>
  <si>
    <t>1 -  все показатели отражаются в части регулируемой деятельности (производство, передача и сбыт тепловой энергии, ГВС)</t>
  </si>
  <si>
    <t>общепроизводственные (цеховые) расходы</t>
  </si>
  <si>
    <t>общехозяйственные (управленческие расходы)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</si>
  <si>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 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</si>
  <si>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 xml:space="preserve"> 2а, п.1)</t>
  </si>
  <si>
    <t xml:space="preserve"> 2а, п.2)</t>
  </si>
  <si>
    <t xml:space="preserve"> 2а, п.3)</t>
  </si>
  <si>
    <t xml:space="preserve"> 2а, п.4)</t>
  </si>
  <si>
    <t xml:space="preserve"> 2а, п.5)</t>
  </si>
  <si>
    <t xml:space="preserve"> 2а, п.6)</t>
  </si>
  <si>
    <t xml:space="preserve"> 2а, п.7)</t>
  </si>
  <si>
    <t xml:space="preserve"> 2а, п.8)</t>
  </si>
  <si>
    <t>3.1 - ВХО - внутрихозяйственный оборот предприятия</t>
  </si>
  <si>
    <t>Наименование вида расхода</t>
  </si>
  <si>
    <t>Поставщик</t>
  </si>
  <si>
    <t>Наименование услуги</t>
  </si>
  <si>
    <t>Объем</t>
  </si>
  <si>
    <t>Цена 
(тариф), руб (без НДС)</t>
  </si>
  <si>
    <t>Стоимость, тыс.руб (без НДС)</t>
  </si>
  <si>
    <t>Способ приобретения</t>
  </si>
  <si>
    <t>1) покупаемая тепловая энергия (мощность)</t>
  </si>
  <si>
    <t>поставка тепловой энергии, тыс.Гкал.</t>
  </si>
  <si>
    <t>Способ приобретения путем заключения договоров, на основании того, что теплоснабжающая организация  владеет на праве собственности или другом законном основании источником тепловой энергии.</t>
  </si>
  <si>
    <t>поставка мазута поставщику на выработку тепл.энрегии, тнт</t>
  </si>
  <si>
    <t xml:space="preserve">ИТОГО </t>
  </si>
  <si>
    <t>2) расходы на топливо</t>
  </si>
  <si>
    <t>приобретение мазута, тыс.тн.</t>
  </si>
  <si>
    <t>3) расходы на электрическую энергию (мощность)</t>
  </si>
  <si>
    <t>поставка электрической энергии, тыс.квт*ч</t>
  </si>
  <si>
    <t>Способ приобретения путем заключения договора с единственным поставщиком</t>
  </si>
  <si>
    <t>4) расходы на приобретение холодной воды, используемой в технологическом процессе</t>
  </si>
  <si>
    <t>МУП "Находка-Водоканал"
дог-р №1075 от 01.10.03г.</t>
  </si>
  <si>
    <t>отпуск воды, тыс.м3</t>
  </si>
  <si>
    <t>Способ приобретения путем заключения договоров, на основании того, что необходимый объем воды, участвующий в техологическом процессе может обеспечить только один поставщик</t>
  </si>
  <si>
    <t>прием сточных вод, тыс.м3</t>
  </si>
  <si>
    <t>5) расходы на химреагенты, используемые в технологическом процессе</t>
  </si>
  <si>
    <t>6) общепроизводственные расходы</t>
  </si>
  <si>
    <t>7) расходы на ремонт (капитальный и текущий) основных производственных средств</t>
  </si>
  <si>
    <t>2а. 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 в соответствии со Стандартами по виду деятельности теплоснабжение КГУП "Примтеплоэнерго" в 2010 г.</t>
  </si>
  <si>
    <r>
      <t>ООО "ПСК" Заводской"
 дог-р 4фНХ</t>
    </r>
    <r>
      <rPr>
        <sz val="12"/>
        <rFont val="Times New Roman"/>
        <family val="1"/>
        <charset val="204"/>
      </rPr>
      <t>/0901 от 01.08.05г.</t>
    </r>
  </si>
  <si>
    <r>
      <t>ООО "Востоктепло" дог-р
 VT-</t>
    </r>
    <r>
      <rPr>
        <sz val="12"/>
        <rFont val="Times New Roman"/>
        <family val="1"/>
        <charset val="204"/>
      </rPr>
      <t>ДР/06/879/01 от 29.10.09г.
 VT-ДР/06/287/22/2010 от 07.10.10г.</t>
    </r>
  </si>
  <si>
    <t>ОАО "Газпром нефть"
дог-р №ГПН-10/27130/00001/Д от 09.12.2009г.</t>
  </si>
  <si>
    <t>ОАО "ДЭК" дог-р №12 от 01.11.06 г.</t>
  </si>
  <si>
    <t>Поставщиков товаров и услуг, сумма оплаты которых превышает 20 процентов от суммы расходов по статье «Химреагенты, используемы е в технологическом процессе» в 2010 году не было</t>
  </si>
  <si>
    <t>Поставщиков товаров и услуг, сумма оплаты которых превышает 20 процентов от суммы расходов по статье «Ремонт» (капитальный и текущий) в 2010 году не было</t>
  </si>
  <si>
    <t>Поставщиков товаров и услуг, сумма оплаты которых превышает 20 процентов от суммы расходов по статье «Общепроизводственные» в 2010 году не было</t>
  </si>
  <si>
    <t>Поставщиков товаров и услуг, сумма оплаты которых превышает 20 процентов от суммы расходов по статье «расходы на услуги производственного характера»  в 2010 году не было</t>
  </si>
  <si>
    <r>
      <t>8)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rFont val="Times New Roman"/>
        <family val="1"/>
        <charset val="204"/>
      </rPr>
      <t>3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</si>
  <si>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rFont val="Times New Roman"/>
        <family val="1"/>
        <charset val="204"/>
      </rPr>
      <t xml:space="preserve">3 </t>
    </r>
    <r>
      <rPr>
        <sz val="14"/>
        <rFont val="Times New Roman"/>
        <family val="1"/>
        <charset val="204"/>
      </rPr>
      <t>(в т.ч. ВХО)</t>
    </r>
    <r>
      <rPr>
        <vertAlign val="superscript"/>
        <sz val="14"/>
        <rFont val="Times New Roman"/>
        <family val="1"/>
        <charset val="204"/>
      </rPr>
      <t>3.1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</si>
</sst>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 applyFill="1"/>
    <xf numFmtId="0" fontId="4" fillId="0" borderId="4" xfId="0" applyFont="1" applyFill="1" applyBorder="1" applyAlignment="1">
      <alignment vertical="top" wrapText="1"/>
    </xf>
    <xf numFmtId="0" fontId="4" fillId="0" borderId="9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 indent="2"/>
    </xf>
    <xf numFmtId="0" fontId="4" fillId="0" borderId="4" xfId="0" applyFont="1" applyFill="1" applyBorder="1" applyAlignment="1">
      <alignment horizontal="left" vertical="top" wrapText="1" indent="6"/>
    </xf>
    <xf numFmtId="0" fontId="4" fillId="0" borderId="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 applyProtection="1">
      <alignment vertical="center" wrapText="1"/>
    </xf>
    <xf numFmtId="49" fontId="3" fillId="0" borderId="4" xfId="1" applyNumberFormat="1" applyFont="1" applyFill="1" applyBorder="1" applyAlignment="1" applyProtection="1">
      <alignment vertical="center" wrapText="1"/>
    </xf>
    <xf numFmtId="0" fontId="3" fillId="0" borderId="4" xfId="0" applyFont="1" applyFill="1" applyBorder="1" applyAlignment="1">
      <alignment horizontal="left" vertical="top" wrapText="1" indent="6"/>
    </xf>
    <xf numFmtId="49" fontId="3" fillId="0" borderId="4" xfId="1" applyNumberFormat="1" applyFont="1" applyFill="1" applyBorder="1" applyAlignment="1" applyProtection="1">
      <alignment horizontal="left" vertical="center" wrapText="1" indent="1"/>
    </xf>
    <xf numFmtId="0" fontId="3" fillId="0" borderId="5" xfId="0" applyFont="1" applyFill="1" applyBorder="1" applyAlignment="1">
      <alignment horizontal="left" vertical="top" wrapText="1" indent="6"/>
    </xf>
    <xf numFmtId="0" fontId="4" fillId="0" borderId="12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1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3" fontId="4" fillId="0" borderId="11" xfId="0" applyNumberFormat="1" applyFont="1" applyFill="1" applyBorder="1"/>
    <xf numFmtId="3" fontId="3" fillId="0" borderId="9" xfId="0" applyNumberFormat="1" applyFont="1" applyFill="1" applyBorder="1"/>
    <xf numFmtId="164" fontId="3" fillId="0" borderId="9" xfId="0" applyNumberFormat="1" applyFont="1" applyFill="1" applyBorder="1"/>
    <xf numFmtId="0" fontId="7" fillId="0" borderId="0" xfId="2" applyFont="1"/>
    <xf numFmtId="0" fontId="6" fillId="0" borderId="0" xfId="2" applyFont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8" fillId="0" borderId="7" xfId="2" applyFont="1" applyBorder="1" applyAlignment="1">
      <alignment horizontal="center" wrapText="1"/>
    </xf>
    <xf numFmtId="0" fontId="8" fillId="0" borderId="25" xfId="2" applyFont="1" applyBorder="1" applyAlignment="1">
      <alignment horizontal="center" wrapText="1"/>
    </xf>
    <xf numFmtId="0" fontId="8" fillId="0" borderId="14" xfId="2" applyFont="1" applyBorder="1" applyAlignment="1">
      <alignment horizontal="center" wrapText="1"/>
    </xf>
    <xf numFmtId="0" fontId="8" fillId="0" borderId="0" xfId="2" applyFont="1" applyAlignment="1">
      <alignment horizontal="center" wrapText="1"/>
    </xf>
    <xf numFmtId="0" fontId="7" fillId="0" borderId="0" xfId="2" applyFont="1" applyBorder="1"/>
    <xf numFmtId="0" fontId="10" fillId="0" borderId="27" xfId="2" applyFont="1" applyBorder="1"/>
    <xf numFmtId="0" fontId="10" fillId="0" borderId="31" xfId="2" applyFont="1" applyBorder="1" applyAlignment="1">
      <alignment horizontal="center" wrapText="1"/>
    </xf>
    <xf numFmtId="0" fontId="10" fillId="0" borderId="0" xfId="2" applyFont="1"/>
    <xf numFmtId="0" fontId="11" fillId="0" borderId="0" xfId="0" applyFont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>
      <alignment horizontal="center"/>
    </xf>
    <xf numFmtId="0" fontId="10" fillId="0" borderId="17" xfId="0" applyFont="1" applyBorder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7" xfId="0" applyFont="1" applyFill="1" applyBorder="1" applyAlignment="1">
      <alignment horizont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0" fontId="12" fillId="0" borderId="0" xfId="2" applyFont="1"/>
    <xf numFmtId="0" fontId="12" fillId="0" borderId="0" xfId="2" applyFont="1" applyAlignment="1">
      <alignment horizontal="right"/>
    </xf>
    <xf numFmtId="0" fontId="13" fillId="0" borderId="9" xfId="2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3" fontId="3" fillId="0" borderId="11" xfId="0" applyNumberFormat="1" applyFont="1" applyFill="1" applyBorder="1"/>
    <xf numFmtId="43" fontId="4" fillId="0" borderId="9" xfId="0" applyNumberFormat="1" applyFont="1" applyFill="1" applyBorder="1"/>
    <xf numFmtId="0" fontId="4" fillId="2" borderId="9" xfId="0" applyFont="1" applyFill="1" applyBorder="1"/>
    <xf numFmtId="0" fontId="4" fillId="0" borderId="9" xfId="0" applyFont="1" applyFill="1" applyBorder="1" applyAlignment="1">
      <alignment horizontal="right"/>
    </xf>
    <xf numFmtId="164" fontId="4" fillId="0" borderId="9" xfId="0" applyNumberFormat="1" applyFont="1" applyFill="1" applyBorder="1"/>
    <xf numFmtId="0" fontId="4" fillId="2" borderId="4" xfId="0" applyFont="1" applyFill="1" applyBorder="1" applyAlignment="1">
      <alignment vertical="top" wrapText="1"/>
    </xf>
    <xf numFmtId="165" fontId="4" fillId="0" borderId="10" xfId="0" applyNumberFormat="1" applyFont="1" applyFill="1" applyBorder="1"/>
    <xf numFmtId="0" fontId="4" fillId="2" borderId="4" xfId="0" applyFont="1" applyFill="1" applyBorder="1" applyAlignment="1">
      <alignment horizontal="left" vertical="top" wrapText="1" indent="2"/>
    </xf>
    <xf numFmtId="164" fontId="4" fillId="0" borderId="9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top" wrapText="1" indent="7"/>
    </xf>
    <xf numFmtId="3" fontId="4" fillId="0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0" fontId="0" fillId="0" borderId="0" xfId="0" applyFill="1"/>
    <xf numFmtId="0" fontId="4" fillId="0" borderId="6" xfId="0" applyFont="1" applyFill="1" applyBorder="1" applyAlignment="1">
      <alignment vertical="top" wrapText="1"/>
    </xf>
    <xf numFmtId="3" fontId="4" fillId="0" borderId="8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top" wrapText="1" indent="7"/>
    </xf>
    <xf numFmtId="0" fontId="4" fillId="0" borderId="4" xfId="2" applyFont="1" applyFill="1" applyBorder="1" applyAlignment="1">
      <alignment vertical="top" wrapText="1"/>
    </xf>
    <xf numFmtId="0" fontId="15" fillId="0" borderId="0" xfId="2" applyFont="1"/>
    <xf numFmtId="0" fontId="14" fillId="0" borderId="0" xfId="0" applyFont="1"/>
    <xf numFmtId="0" fontId="16" fillId="0" borderId="0" xfId="0" applyFont="1" applyFill="1"/>
    <xf numFmtId="0" fontId="3" fillId="0" borderId="4" xfId="2" applyFont="1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3" fontId="3" fillId="0" borderId="1" xfId="0" applyNumberFormat="1" applyFont="1" applyFill="1" applyBorder="1"/>
    <xf numFmtId="0" fontId="15" fillId="0" borderId="0" xfId="0" applyFont="1" applyFill="1"/>
    <xf numFmtId="3" fontId="3" fillId="0" borderId="36" xfId="0" applyNumberFormat="1" applyFont="1" applyFill="1" applyBorder="1" applyAlignment="1">
      <alignment wrapText="1"/>
    </xf>
    <xf numFmtId="3" fontId="18" fillId="0" borderId="34" xfId="0" applyNumberFormat="1" applyFont="1" applyFill="1" applyBorder="1" applyAlignment="1">
      <alignment horizontal="center" wrapText="1"/>
    </xf>
    <xf numFmtId="164" fontId="18" fillId="0" borderId="33" xfId="0" applyNumberFormat="1" applyFont="1" applyFill="1" applyBorder="1"/>
    <xf numFmtId="164" fontId="18" fillId="0" borderId="37" xfId="0" applyNumberFormat="1" applyFont="1" applyFill="1" applyBorder="1"/>
    <xf numFmtId="3" fontId="18" fillId="0" borderId="1" xfId="0" applyNumberFormat="1" applyFont="1" applyFill="1" applyBorder="1"/>
    <xf numFmtId="3" fontId="3" fillId="0" borderId="35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2" fillId="0" borderId="0" xfId="3" applyNumberFormat="1" applyFont="1"/>
    <xf numFmtId="166" fontId="2" fillId="0" borderId="0" xfId="0" applyNumberFormat="1" applyFont="1"/>
    <xf numFmtId="0" fontId="3" fillId="0" borderId="38" xfId="0" applyFont="1" applyFill="1" applyBorder="1" applyAlignment="1">
      <alignment horizontal="left" vertical="center" wrapText="1" indent="2"/>
    </xf>
    <xf numFmtId="3" fontId="3" fillId="0" borderId="34" xfId="0" applyNumberFormat="1" applyFont="1" applyFill="1" applyBorder="1" applyAlignment="1">
      <alignment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3" fillId="0" borderId="34" xfId="0" applyFont="1" applyFill="1" applyBorder="1" applyAlignment="1">
      <alignment horizontal="left" vertical="top" wrapText="1" indent="2"/>
    </xf>
    <xf numFmtId="3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wrapText="1"/>
    </xf>
    <xf numFmtId="43" fontId="3" fillId="0" borderId="9" xfId="0" applyNumberFormat="1" applyFont="1" applyFill="1" applyBorder="1"/>
    <xf numFmtId="3" fontId="3" fillId="0" borderId="11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2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left" wrapText="1"/>
    </xf>
    <xf numFmtId="3" fontId="3" fillId="0" borderId="33" xfId="0" applyNumberFormat="1" applyFont="1" applyFill="1" applyBorder="1" applyAlignment="1">
      <alignment horizontal="left" wrapText="1"/>
    </xf>
    <xf numFmtId="3" fontId="3" fillId="0" borderId="37" xfId="0" applyNumberFormat="1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top" wrapText="1" indent="2"/>
    </xf>
    <xf numFmtId="0" fontId="3" fillId="0" borderId="21" xfId="0" applyFont="1" applyFill="1" applyBorder="1" applyAlignment="1">
      <alignment horizontal="left" vertical="top" wrapText="1" indent="2"/>
    </xf>
    <xf numFmtId="0" fontId="3" fillId="0" borderId="18" xfId="0" applyFont="1" applyFill="1" applyBorder="1" applyAlignment="1">
      <alignment horizontal="left" vertical="top" wrapText="1" indent="2"/>
    </xf>
    <xf numFmtId="3" fontId="3" fillId="0" borderId="35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0" xfId="0" applyFont="1" applyBorder="1" applyAlignment="1"/>
    <xf numFmtId="0" fontId="10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30" xfId="0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Тепло" xfId="1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tabSelected="1" view="pageBreakPreview" zoomScale="75" zoomScaleNormal="100" zoomScaleSheetLayoutView="75" workbookViewId="0">
      <selection activeCell="A17" sqref="A17"/>
    </sheetView>
  </sheetViews>
  <sheetFormatPr defaultRowHeight="15" outlineLevelRow="1" x14ac:dyDescent="0.25"/>
  <cols>
    <col min="1" max="1" width="70" customWidth="1"/>
    <col min="2" max="2" width="52.7109375" customWidth="1"/>
    <col min="3" max="3" width="86.28515625" style="104" customWidth="1"/>
  </cols>
  <sheetData>
    <row r="2" spans="1:3" ht="36" customHeight="1" x14ac:dyDescent="0.25">
      <c r="A2" s="118" t="s">
        <v>32</v>
      </c>
      <c r="B2" s="118"/>
    </row>
    <row r="3" spans="1:3" ht="14.25" customHeight="1" thickBot="1" x14ac:dyDescent="0.35">
      <c r="A3" s="3"/>
      <c r="B3" s="3"/>
    </row>
    <row r="4" spans="1:3" ht="37.5" x14ac:dyDescent="0.3">
      <c r="A4" s="6" t="s">
        <v>0</v>
      </c>
      <c r="B4" s="27" t="s">
        <v>84</v>
      </c>
    </row>
    <row r="5" spans="1:3" ht="18.75" x14ac:dyDescent="0.3">
      <c r="A5" s="7" t="s">
        <v>5</v>
      </c>
      <c r="B5" s="24">
        <v>2536112729</v>
      </c>
    </row>
    <row r="6" spans="1:3" ht="18.75" x14ac:dyDescent="0.3">
      <c r="A6" s="7" t="s">
        <v>6</v>
      </c>
      <c r="B6" s="24">
        <v>253801001</v>
      </c>
    </row>
    <row r="7" spans="1:3" ht="37.5" x14ac:dyDescent="0.3">
      <c r="A7" s="7" t="s">
        <v>14</v>
      </c>
      <c r="B7" s="28" t="s">
        <v>86</v>
      </c>
    </row>
    <row r="8" spans="1:3" ht="19.5" thickBot="1" x14ac:dyDescent="0.35">
      <c r="A8" s="8" t="s">
        <v>15</v>
      </c>
      <c r="B8" s="25" t="s">
        <v>85</v>
      </c>
    </row>
    <row r="9" spans="1:3" ht="126" customHeight="1" thickBot="1" x14ac:dyDescent="0.3">
      <c r="A9" s="13" t="s">
        <v>1</v>
      </c>
      <c r="B9" s="9" t="s">
        <v>2</v>
      </c>
      <c r="C9" s="82" t="s">
        <v>144</v>
      </c>
    </row>
    <row r="10" spans="1:3" s="73" customFormat="1" ht="34.5" customHeight="1" x14ac:dyDescent="0.3">
      <c r="A10" s="74" t="s">
        <v>87</v>
      </c>
      <c r="B10" s="75" t="s">
        <v>132</v>
      </c>
      <c r="C10" s="83" t="s">
        <v>131</v>
      </c>
    </row>
    <row r="11" spans="1:3" ht="18.75" x14ac:dyDescent="0.3">
      <c r="A11" s="4" t="s">
        <v>17</v>
      </c>
      <c r="B11" s="29">
        <v>6074300.6898005996</v>
      </c>
      <c r="C11" s="61" t="s">
        <v>131</v>
      </c>
    </row>
    <row r="12" spans="1:3" ht="58.5" customHeight="1" x14ac:dyDescent="0.3">
      <c r="A12" s="4" t="s">
        <v>18</v>
      </c>
      <c r="B12" s="29">
        <v>8645428.4579395056</v>
      </c>
      <c r="C12" s="61" t="s">
        <v>131</v>
      </c>
    </row>
    <row r="13" spans="1:3" ht="22.5" customHeight="1" x14ac:dyDescent="0.3">
      <c r="A13" s="10" t="s">
        <v>7</v>
      </c>
      <c r="B13" s="29">
        <v>456443.20222298574</v>
      </c>
      <c r="C13" s="61" t="s">
        <v>145</v>
      </c>
    </row>
    <row r="14" spans="1:3" ht="21" customHeight="1" x14ac:dyDescent="0.3">
      <c r="A14" s="10" t="s">
        <v>78</v>
      </c>
      <c r="B14" s="29">
        <v>4485273.1604509102</v>
      </c>
      <c r="C14" s="61" t="s">
        <v>146</v>
      </c>
    </row>
    <row r="15" spans="1:3" ht="58.5" customHeight="1" x14ac:dyDescent="0.3">
      <c r="A15" s="10" t="s">
        <v>9</v>
      </c>
      <c r="B15" s="29">
        <v>523850.66112561629</v>
      </c>
      <c r="C15" s="61" t="s">
        <v>147</v>
      </c>
    </row>
    <row r="16" spans="1:3" ht="16.5" customHeight="1" x14ac:dyDescent="0.3">
      <c r="A16" s="14" t="s">
        <v>82</v>
      </c>
      <c r="B16" s="62">
        <v>3.2847064365983516</v>
      </c>
      <c r="C16" s="109" t="s">
        <v>131</v>
      </c>
    </row>
    <row r="17" spans="1:3" ht="19.5" customHeight="1" x14ac:dyDescent="0.3">
      <c r="A17" s="11" t="s">
        <v>130</v>
      </c>
      <c r="B17" s="29">
        <v>159481.72880500002</v>
      </c>
      <c r="C17" s="61" t="s">
        <v>131</v>
      </c>
    </row>
    <row r="18" spans="1:3" ht="42" customHeight="1" x14ac:dyDescent="0.3">
      <c r="A18" s="10" t="s">
        <v>135</v>
      </c>
      <c r="B18" s="29">
        <v>171548.11075036519</v>
      </c>
      <c r="C18" s="61" t="s">
        <v>131</v>
      </c>
    </row>
    <row r="19" spans="1:3" ht="42" customHeight="1" x14ac:dyDescent="0.3">
      <c r="A19" s="10" t="s">
        <v>136</v>
      </c>
      <c r="B19" s="29">
        <v>115619.10187278167</v>
      </c>
      <c r="C19" s="61" t="s">
        <v>148</v>
      </c>
    </row>
    <row r="20" spans="1:3" ht="38.25" customHeight="1" x14ac:dyDescent="0.3">
      <c r="A20" s="10" t="s">
        <v>10</v>
      </c>
      <c r="B20" s="29">
        <v>3140.2192487364282</v>
      </c>
      <c r="C20" s="61" t="s">
        <v>149</v>
      </c>
    </row>
    <row r="21" spans="1:3" s="73" customFormat="1" ht="39" customHeight="1" x14ac:dyDescent="0.3">
      <c r="A21" s="10" t="s">
        <v>12</v>
      </c>
      <c r="B21" s="29">
        <v>2085378.5908120342</v>
      </c>
      <c r="C21" s="61" t="s">
        <v>131</v>
      </c>
    </row>
    <row r="22" spans="1:3" ht="57" customHeight="1" x14ac:dyDescent="0.3">
      <c r="A22" s="10" t="s">
        <v>11</v>
      </c>
      <c r="B22" s="29">
        <v>51164.64964599091</v>
      </c>
      <c r="C22" s="61" t="s">
        <v>131</v>
      </c>
    </row>
    <row r="23" spans="1:3" ht="18.75" x14ac:dyDescent="0.3">
      <c r="A23" s="10" t="s">
        <v>142</v>
      </c>
      <c r="B23" s="29">
        <v>103408.86794063789</v>
      </c>
      <c r="C23" s="110" t="s">
        <v>150</v>
      </c>
    </row>
    <row r="24" spans="1:3" s="73" customFormat="1" ht="36.75" hidden="1" customHeight="1" x14ac:dyDescent="0.3">
      <c r="A24" s="76"/>
      <c r="B24" s="5"/>
      <c r="C24" s="111"/>
    </row>
    <row r="25" spans="1:3" ht="21" customHeight="1" x14ac:dyDescent="0.3">
      <c r="A25" s="10" t="s">
        <v>143</v>
      </c>
      <c r="B25" s="29">
        <v>302073.60588562582</v>
      </c>
      <c r="C25" s="110" t="s">
        <v>131</v>
      </c>
    </row>
    <row r="26" spans="1:3" ht="39.75" hidden="1" customHeight="1" x14ac:dyDescent="0.3">
      <c r="A26" s="70"/>
      <c r="B26" s="63"/>
      <c r="C26" s="112"/>
    </row>
    <row r="27" spans="1:3" ht="38.25" customHeight="1" x14ac:dyDescent="0.3">
      <c r="A27" s="10" t="s">
        <v>13</v>
      </c>
      <c r="B27" s="29">
        <v>268466.66130000004</v>
      </c>
      <c r="C27" s="110" t="s">
        <v>151</v>
      </c>
    </row>
    <row r="28" spans="1:3" s="104" customFormat="1" ht="79.5" customHeight="1" x14ac:dyDescent="0.3">
      <c r="A28" s="81" t="s">
        <v>189</v>
      </c>
      <c r="B28" s="30">
        <v>194680.73</v>
      </c>
      <c r="C28" s="110" t="s">
        <v>152</v>
      </c>
    </row>
    <row r="29" spans="1:3" ht="21.75" hidden="1" customHeight="1" outlineLevel="1" x14ac:dyDescent="0.3">
      <c r="A29" s="10" t="s">
        <v>140</v>
      </c>
      <c r="B29" s="29">
        <v>188843.33</v>
      </c>
      <c r="C29" s="110" t="s">
        <v>131</v>
      </c>
    </row>
    <row r="30" spans="1:3" ht="37.5" collapsed="1" x14ac:dyDescent="0.3">
      <c r="A30" s="4" t="s">
        <v>19</v>
      </c>
      <c r="B30" s="29">
        <v>-2571127.768138906</v>
      </c>
      <c r="C30" s="113" t="s">
        <v>131</v>
      </c>
    </row>
    <row r="31" spans="1:3" ht="57.75" customHeight="1" x14ac:dyDescent="0.3">
      <c r="A31" s="4" t="s">
        <v>137</v>
      </c>
      <c r="B31" s="71">
        <v>563851.76855109259</v>
      </c>
      <c r="C31" s="111" t="s">
        <v>131</v>
      </c>
    </row>
    <row r="32" spans="1:3" ht="77.25" customHeight="1" x14ac:dyDescent="0.3">
      <c r="A32" s="10" t="s">
        <v>3</v>
      </c>
      <c r="B32" s="64" t="s">
        <v>131</v>
      </c>
      <c r="C32" s="111" t="s">
        <v>131</v>
      </c>
    </row>
    <row r="33" spans="1:3" ht="39.75" hidden="1" customHeight="1" x14ac:dyDescent="0.3">
      <c r="A33" s="66"/>
      <c r="B33" s="63"/>
      <c r="C33" s="112"/>
    </row>
    <row r="34" spans="1:3" ht="23.25" hidden="1" customHeight="1" x14ac:dyDescent="0.3">
      <c r="A34" s="68"/>
      <c r="B34" s="63"/>
      <c r="C34" s="111" t="s">
        <v>131</v>
      </c>
    </row>
    <row r="35" spans="1:3" s="73" customFormat="1" ht="44.25" customHeight="1" x14ac:dyDescent="0.3">
      <c r="A35" s="4" t="s">
        <v>139</v>
      </c>
      <c r="B35" s="64" t="s">
        <v>138</v>
      </c>
      <c r="C35" s="111" t="s">
        <v>131</v>
      </c>
    </row>
    <row r="36" spans="1:3" ht="19.5" customHeight="1" x14ac:dyDescent="0.3">
      <c r="A36" s="4" t="s">
        <v>20</v>
      </c>
      <c r="B36" s="65">
        <v>3303.5</v>
      </c>
      <c r="C36" s="111" t="s">
        <v>131</v>
      </c>
    </row>
    <row r="37" spans="1:3" ht="20.25" customHeight="1" x14ac:dyDescent="0.3">
      <c r="A37" s="4" t="s">
        <v>21</v>
      </c>
      <c r="B37" s="65">
        <v>1161.98</v>
      </c>
      <c r="C37" s="111" t="s">
        <v>131</v>
      </c>
    </row>
    <row r="38" spans="1:3" ht="21" customHeight="1" x14ac:dyDescent="0.3">
      <c r="A38" s="4" t="s">
        <v>22</v>
      </c>
      <c r="B38" s="65">
        <v>3772.9639130000005</v>
      </c>
      <c r="C38" s="111" t="s">
        <v>131</v>
      </c>
    </row>
    <row r="39" spans="1:3" ht="20.25" customHeight="1" x14ac:dyDescent="0.3">
      <c r="A39" s="4" t="s">
        <v>23</v>
      </c>
      <c r="B39" s="65">
        <v>271.4753745397</v>
      </c>
      <c r="C39" s="111" t="s">
        <v>131</v>
      </c>
    </row>
    <row r="40" spans="1:3" ht="39" customHeight="1" x14ac:dyDescent="0.3">
      <c r="A40" s="4" t="s">
        <v>24</v>
      </c>
      <c r="B40" s="65">
        <v>2914.1939043365801</v>
      </c>
      <c r="C40" s="111" t="s">
        <v>131</v>
      </c>
    </row>
    <row r="41" spans="1:3" ht="18.75" x14ac:dyDescent="0.3">
      <c r="A41" s="10" t="s">
        <v>4</v>
      </c>
      <c r="B41" s="65">
        <v>656.87</v>
      </c>
      <c r="C41" s="111" t="s">
        <v>131</v>
      </c>
    </row>
    <row r="42" spans="1:3" ht="21" customHeight="1" x14ac:dyDescent="0.3">
      <c r="A42" s="10" t="s">
        <v>16</v>
      </c>
      <c r="B42" s="65">
        <v>2257.3240000000001</v>
      </c>
      <c r="C42" s="111" t="s">
        <v>131</v>
      </c>
    </row>
    <row r="43" spans="1:3" ht="39.75" customHeight="1" x14ac:dyDescent="0.3">
      <c r="A43" s="4" t="s">
        <v>25</v>
      </c>
      <c r="B43" s="65">
        <v>21.491586030246772</v>
      </c>
      <c r="C43" s="111" t="s">
        <v>131</v>
      </c>
    </row>
    <row r="44" spans="1:3" ht="39" customHeight="1" x14ac:dyDescent="0.3">
      <c r="A44" s="77" t="s">
        <v>133</v>
      </c>
      <c r="B44" s="65">
        <v>2113.6559999999999</v>
      </c>
      <c r="C44" s="111" t="s">
        <v>131</v>
      </c>
    </row>
    <row r="45" spans="1:3" ht="41.25" hidden="1" customHeight="1" x14ac:dyDescent="0.3">
      <c r="A45" s="66"/>
      <c r="B45" s="72"/>
      <c r="C45" s="111" t="s">
        <v>131</v>
      </c>
    </row>
    <row r="46" spans="1:3" ht="23.25" customHeight="1" x14ac:dyDescent="0.3">
      <c r="A46" s="4" t="s">
        <v>26</v>
      </c>
      <c r="B46" s="69" t="s">
        <v>131</v>
      </c>
      <c r="C46" s="111" t="s">
        <v>131</v>
      </c>
    </row>
    <row r="47" spans="1:3" ht="18.75" x14ac:dyDescent="0.3">
      <c r="A47" s="4" t="s">
        <v>27</v>
      </c>
      <c r="B47" s="65">
        <v>495</v>
      </c>
      <c r="C47" s="111" t="s">
        <v>131</v>
      </c>
    </row>
    <row r="48" spans="1:3" ht="22.5" customHeight="1" x14ac:dyDescent="0.3">
      <c r="A48" s="4" t="s">
        <v>28</v>
      </c>
      <c r="B48" s="65">
        <v>33</v>
      </c>
      <c r="C48" s="111" t="s">
        <v>131</v>
      </c>
    </row>
    <row r="49" spans="1:3" s="73" customFormat="1" ht="22.5" customHeight="1" x14ac:dyDescent="0.3">
      <c r="A49" s="4" t="s">
        <v>134</v>
      </c>
      <c r="B49" s="65">
        <v>8314</v>
      </c>
      <c r="C49" s="111" t="s">
        <v>131</v>
      </c>
    </row>
    <row r="50" spans="1:3" ht="57.75" customHeight="1" x14ac:dyDescent="0.3">
      <c r="A50" s="4" t="s">
        <v>29</v>
      </c>
      <c r="B50" s="65">
        <v>190.14662071725513</v>
      </c>
      <c r="C50" s="111" t="s">
        <v>131</v>
      </c>
    </row>
    <row r="51" spans="1:3" ht="57" customHeight="1" thickBot="1" x14ac:dyDescent="0.35">
      <c r="A51" s="4" t="s">
        <v>30</v>
      </c>
      <c r="B51" s="65">
        <v>42.269614150163221</v>
      </c>
      <c r="C51" s="114" t="s">
        <v>131</v>
      </c>
    </row>
    <row r="52" spans="1:3" ht="38.25" customHeight="1" thickBot="1" x14ac:dyDescent="0.35">
      <c r="A52" s="12" t="s">
        <v>31</v>
      </c>
      <c r="B52" s="67">
        <v>3.3810744152733183</v>
      </c>
      <c r="C52" s="115"/>
    </row>
    <row r="53" spans="1:3" ht="18.75" x14ac:dyDescent="0.3">
      <c r="A53" s="3"/>
      <c r="B53" s="3"/>
    </row>
    <row r="54" spans="1:3" ht="36.75" customHeight="1" x14ac:dyDescent="0.25">
      <c r="A54" s="116" t="s">
        <v>141</v>
      </c>
      <c r="B54" s="116"/>
    </row>
    <row r="55" spans="1:3" ht="37.5" customHeight="1" x14ac:dyDescent="0.25">
      <c r="A55" s="117" t="s">
        <v>34</v>
      </c>
      <c r="B55" s="117"/>
      <c r="C55" s="87"/>
    </row>
    <row r="56" spans="1:3" s="73" customFormat="1" ht="133.5" customHeight="1" x14ac:dyDescent="0.25">
      <c r="A56" s="116" t="s">
        <v>79</v>
      </c>
      <c r="B56" s="116"/>
      <c r="C56" s="78"/>
    </row>
    <row r="57" spans="1:3" s="78" customFormat="1" ht="23.25" customHeight="1" x14ac:dyDescent="0.25">
      <c r="A57" s="119" t="s">
        <v>153</v>
      </c>
      <c r="B57" s="119"/>
    </row>
    <row r="58" spans="1:3" ht="39.75" customHeight="1" x14ac:dyDescent="0.25">
      <c r="A58" s="116" t="s">
        <v>33</v>
      </c>
      <c r="B58" s="116"/>
    </row>
    <row r="62" spans="1:3" ht="14.25" customHeight="1" x14ac:dyDescent="0.25"/>
  </sheetData>
  <mergeCells count="6">
    <mergeCell ref="A54:B54"/>
    <mergeCell ref="A55:B55"/>
    <mergeCell ref="A2:B2"/>
    <mergeCell ref="A58:B58"/>
    <mergeCell ref="A56:B56"/>
    <mergeCell ref="A57:B57"/>
  </mergeCells>
  <phoneticPr fontId="0" type="noConversion"/>
  <pageMargins left="0.70866141732283472" right="0.70866141732283472" top="0.19685039370078741" bottom="0.39370078740157483" header="0.31496062992125984" footer="0.31496062992125984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view="pageBreakPreview" zoomScale="61" zoomScaleNormal="100" zoomScaleSheetLayoutView="61" workbookViewId="0">
      <pane xSplit="1" ySplit="4" topLeftCell="B14" activePane="bottomRight" state="frozen"/>
      <selection activeCell="B10" sqref="B10"/>
      <selection pane="topRight" activeCell="B10" sqref="B10"/>
      <selection pane="bottomLeft" activeCell="B10" sqref="B10"/>
      <selection pane="bottomRight" activeCell="F11" sqref="F11"/>
    </sheetView>
  </sheetViews>
  <sheetFormatPr defaultRowHeight="15" x14ac:dyDescent="0.25"/>
  <cols>
    <col min="1" max="1" width="44.140625" style="79" customWidth="1"/>
    <col min="2" max="2" width="36.28515625" style="79" customWidth="1"/>
    <col min="3" max="3" width="40.5703125" style="79" customWidth="1"/>
    <col min="4" max="4" width="15.42578125" style="79" customWidth="1"/>
    <col min="5" max="5" width="16.28515625" style="79" customWidth="1"/>
    <col min="6" max="6" width="22.28515625" style="79" customWidth="1"/>
    <col min="7" max="7" width="50.85546875" style="79" customWidth="1"/>
    <col min="8" max="16384" width="9.140625" style="79"/>
  </cols>
  <sheetData>
    <row r="2" spans="1:7" ht="71.25" customHeight="1" x14ac:dyDescent="0.25">
      <c r="A2" s="120" t="s">
        <v>179</v>
      </c>
      <c r="B2" s="120"/>
      <c r="C2" s="121"/>
      <c r="D2" s="121"/>
      <c r="E2" s="121"/>
      <c r="F2" s="121"/>
      <c r="G2" s="121"/>
    </row>
    <row r="3" spans="1:7" ht="14.25" customHeight="1" x14ac:dyDescent="0.3">
      <c r="A3" s="80"/>
      <c r="B3" s="80"/>
      <c r="C3" s="80"/>
      <c r="D3" s="80"/>
      <c r="E3" s="80"/>
      <c r="F3" s="80"/>
      <c r="G3" s="80"/>
    </row>
    <row r="4" spans="1:7" ht="60" customHeight="1" x14ac:dyDescent="0.25">
      <c r="A4" s="94" t="s">
        <v>154</v>
      </c>
      <c r="B4" s="95" t="s">
        <v>155</v>
      </c>
      <c r="C4" s="96" t="s">
        <v>156</v>
      </c>
      <c r="D4" s="97" t="s">
        <v>157</v>
      </c>
      <c r="E4" s="97" t="s">
        <v>158</v>
      </c>
      <c r="F4" s="97" t="s">
        <v>159</v>
      </c>
      <c r="G4" s="97" t="s">
        <v>160</v>
      </c>
    </row>
    <row r="5" spans="1:7" s="87" customFormat="1" ht="38.25" customHeight="1" x14ac:dyDescent="0.3">
      <c r="A5" s="128" t="s">
        <v>161</v>
      </c>
      <c r="B5" s="122" t="s">
        <v>181</v>
      </c>
      <c r="C5" s="93" t="s">
        <v>162</v>
      </c>
      <c r="D5" s="85">
        <v>43.47</v>
      </c>
      <c r="E5" s="85">
        <v>1692</v>
      </c>
      <c r="F5" s="86">
        <v>73551.89</v>
      </c>
      <c r="G5" s="122" t="s">
        <v>163</v>
      </c>
    </row>
    <row r="6" spans="1:7" s="87" customFormat="1" ht="38.25" customHeight="1" x14ac:dyDescent="0.3">
      <c r="A6" s="129"/>
      <c r="B6" s="123"/>
      <c r="C6" s="93" t="s">
        <v>162</v>
      </c>
      <c r="D6" s="85">
        <v>23</v>
      </c>
      <c r="E6" s="85">
        <v>1743</v>
      </c>
      <c r="F6" s="86">
        <v>40093.49</v>
      </c>
      <c r="G6" s="123"/>
    </row>
    <row r="7" spans="1:7" s="87" customFormat="1" ht="25.5" customHeight="1" x14ac:dyDescent="0.3">
      <c r="A7" s="129"/>
      <c r="B7" s="124"/>
      <c r="C7" s="89" t="s">
        <v>165</v>
      </c>
      <c r="D7" s="90"/>
      <c r="E7" s="91"/>
      <c r="F7" s="92">
        <f>F5+F6</f>
        <v>113645.38</v>
      </c>
      <c r="G7" s="123"/>
    </row>
    <row r="8" spans="1:7" s="87" customFormat="1" ht="38.25" customHeight="1" x14ac:dyDescent="0.3">
      <c r="A8" s="129"/>
      <c r="B8" s="122" t="s">
        <v>180</v>
      </c>
      <c r="C8" s="84" t="s">
        <v>162</v>
      </c>
      <c r="D8" s="85">
        <v>50.94</v>
      </c>
      <c r="E8" s="85">
        <v>447</v>
      </c>
      <c r="F8" s="86">
        <v>22772.27</v>
      </c>
      <c r="G8" s="123"/>
    </row>
    <row r="9" spans="1:7" s="87" customFormat="1" ht="38.25" customHeight="1" x14ac:dyDescent="0.3">
      <c r="A9" s="129"/>
      <c r="B9" s="123"/>
      <c r="C9" s="88" t="s">
        <v>164</v>
      </c>
      <c r="D9" s="85">
        <v>6.56</v>
      </c>
      <c r="E9" s="85">
        <v>11500.47</v>
      </c>
      <c r="F9" s="86">
        <v>75413.929999999993</v>
      </c>
      <c r="G9" s="123"/>
    </row>
    <row r="10" spans="1:7" s="87" customFormat="1" ht="25.5" customHeight="1" x14ac:dyDescent="0.3">
      <c r="A10" s="130"/>
      <c r="B10" s="124"/>
      <c r="C10" s="89" t="s">
        <v>165</v>
      </c>
      <c r="D10" s="90"/>
      <c r="E10" s="91"/>
      <c r="F10" s="92">
        <f>SUM(F8:F9)</f>
        <v>98186.2</v>
      </c>
      <c r="G10" s="124"/>
    </row>
    <row r="11" spans="1:7" s="104" customFormat="1" ht="181.5" customHeight="1" x14ac:dyDescent="0.3">
      <c r="A11" s="100" t="s">
        <v>166</v>
      </c>
      <c r="B11" s="101" t="s">
        <v>182</v>
      </c>
      <c r="C11" s="102" t="s">
        <v>167</v>
      </c>
      <c r="D11" s="86">
        <v>310142.09700000001</v>
      </c>
      <c r="E11" s="85">
        <v>12357.72</v>
      </c>
      <c r="F11" s="92">
        <v>3832647.68842</v>
      </c>
      <c r="G11" s="103" t="s">
        <v>104</v>
      </c>
    </row>
    <row r="12" spans="1:7" s="104" customFormat="1" ht="40.5" customHeight="1" x14ac:dyDescent="0.3">
      <c r="A12" s="105" t="s">
        <v>168</v>
      </c>
      <c r="B12" s="88" t="s">
        <v>183</v>
      </c>
      <c r="C12" s="106" t="s">
        <v>169</v>
      </c>
      <c r="D12" s="86">
        <v>155257.10999999999</v>
      </c>
      <c r="E12" s="107">
        <v>3.23</v>
      </c>
      <c r="F12" s="92">
        <v>501262.56</v>
      </c>
      <c r="G12" s="106" t="s">
        <v>170</v>
      </c>
    </row>
    <row r="13" spans="1:7" s="87" customFormat="1" ht="33.75" customHeight="1" x14ac:dyDescent="0.3">
      <c r="A13" s="131" t="s">
        <v>171</v>
      </c>
      <c r="B13" s="122" t="s">
        <v>172</v>
      </c>
      <c r="C13" s="108" t="s">
        <v>173</v>
      </c>
      <c r="D13" s="85">
        <v>2056.5650000000001</v>
      </c>
      <c r="E13" s="85">
        <v>21.7</v>
      </c>
      <c r="F13" s="86">
        <f>52660.4/1.18</f>
        <v>44627.457627118645</v>
      </c>
      <c r="G13" s="134" t="s">
        <v>174</v>
      </c>
    </row>
    <row r="14" spans="1:7" s="87" customFormat="1" ht="33.75" customHeight="1" x14ac:dyDescent="0.3">
      <c r="A14" s="132"/>
      <c r="B14" s="123"/>
      <c r="C14" s="108" t="s">
        <v>175</v>
      </c>
      <c r="D14" s="85">
        <v>41.866</v>
      </c>
      <c r="E14" s="85">
        <v>15.11</v>
      </c>
      <c r="F14" s="86">
        <f>746.46/1.18</f>
        <v>632.59322033898309</v>
      </c>
      <c r="G14" s="135"/>
    </row>
    <row r="15" spans="1:7" s="87" customFormat="1" ht="28.5" customHeight="1" x14ac:dyDescent="0.3">
      <c r="A15" s="133"/>
      <c r="B15" s="124"/>
      <c r="C15" s="89" t="s">
        <v>165</v>
      </c>
      <c r="D15" s="90"/>
      <c r="E15" s="91"/>
      <c r="F15" s="92">
        <f>SUM(F13:F14)</f>
        <v>45260.050847457627</v>
      </c>
      <c r="G15" s="136"/>
    </row>
    <row r="16" spans="1:7" s="87" customFormat="1" ht="56.25" customHeight="1" x14ac:dyDescent="0.3">
      <c r="A16" s="105" t="s">
        <v>176</v>
      </c>
      <c r="B16" s="125" t="s">
        <v>184</v>
      </c>
      <c r="C16" s="126"/>
      <c r="D16" s="126"/>
      <c r="E16" s="126"/>
      <c r="F16" s="127"/>
      <c r="G16" s="106" t="s">
        <v>131</v>
      </c>
    </row>
    <row r="17" spans="1:7" s="87" customFormat="1" ht="40.5" customHeight="1" x14ac:dyDescent="0.3">
      <c r="A17" s="105" t="s">
        <v>177</v>
      </c>
      <c r="B17" s="125" t="s">
        <v>186</v>
      </c>
      <c r="C17" s="126"/>
      <c r="D17" s="126"/>
      <c r="E17" s="126"/>
      <c r="F17" s="127"/>
      <c r="G17" s="106" t="s">
        <v>131</v>
      </c>
    </row>
    <row r="18" spans="1:7" s="87" customFormat="1" ht="40.5" customHeight="1" x14ac:dyDescent="0.3">
      <c r="A18" s="105" t="s">
        <v>178</v>
      </c>
      <c r="B18" s="125" t="s">
        <v>185</v>
      </c>
      <c r="C18" s="126"/>
      <c r="D18" s="126"/>
      <c r="E18" s="126"/>
      <c r="F18" s="127"/>
      <c r="G18" s="106" t="s">
        <v>131</v>
      </c>
    </row>
    <row r="19" spans="1:7" s="87" customFormat="1" ht="120.75" customHeight="1" x14ac:dyDescent="0.3">
      <c r="A19" s="105" t="s">
        <v>188</v>
      </c>
      <c r="B19" s="125" t="s">
        <v>187</v>
      </c>
      <c r="C19" s="126"/>
      <c r="D19" s="126"/>
      <c r="E19" s="126"/>
      <c r="F19" s="127"/>
      <c r="G19" s="106" t="s">
        <v>131</v>
      </c>
    </row>
  </sheetData>
  <mergeCells count="12">
    <mergeCell ref="A2:G2"/>
    <mergeCell ref="B5:B7"/>
    <mergeCell ref="B8:B10"/>
    <mergeCell ref="B19:F19"/>
    <mergeCell ref="A5:A10"/>
    <mergeCell ref="G5:G10"/>
    <mergeCell ref="A13:A15"/>
    <mergeCell ref="B13:B15"/>
    <mergeCell ref="G13:G15"/>
    <mergeCell ref="B16:F16"/>
    <mergeCell ref="B17:F17"/>
    <mergeCell ref="B18:F18"/>
  </mergeCells>
  <pageMargins left="0.57999999999999996" right="0.27" top="0.19685039370078741" bottom="0.3937007874015748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0"/>
  <sheetViews>
    <sheetView zoomScaleNormal="100" workbookViewId="0">
      <selection activeCell="C1" sqref="C1:C1048576"/>
    </sheetView>
  </sheetViews>
  <sheetFormatPr defaultRowHeight="15" x14ac:dyDescent="0.25"/>
  <cols>
    <col min="1" max="1" width="64.140625" style="2" customWidth="1"/>
    <col min="2" max="2" width="31" style="2" customWidth="1"/>
    <col min="3" max="3" width="11" style="2" customWidth="1"/>
    <col min="4" max="16384" width="9.140625" style="2"/>
  </cols>
  <sheetData>
    <row r="1" spans="1:3" ht="19.5" thickBot="1" x14ac:dyDescent="0.3">
      <c r="A1" s="118" t="s">
        <v>83</v>
      </c>
      <c r="B1" s="118"/>
    </row>
    <row r="2" spans="1:3" ht="58.5" customHeight="1" x14ac:dyDescent="0.3">
      <c r="A2" s="6" t="s">
        <v>0</v>
      </c>
      <c r="B2" s="26" t="s">
        <v>84</v>
      </c>
    </row>
    <row r="3" spans="1:3" ht="18.75" x14ac:dyDescent="0.3">
      <c r="A3" s="7" t="s">
        <v>5</v>
      </c>
      <c r="B3" s="24">
        <v>2536112729</v>
      </c>
    </row>
    <row r="4" spans="1:3" ht="18.75" x14ac:dyDescent="0.3">
      <c r="A4" s="7" t="s">
        <v>6</v>
      </c>
      <c r="B4" s="24">
        <v>253801001</v>
      </c>
    </row>
    <row r="5" spans="1:3" ht="56.25" x14ac:dyDescent="0.3">
      <c r="A5" s="7" t="s">
        <v>14</v>
      </c>
      <c r="B5" s="60" t="s">
        <v>86</v>
      </c>
    </row>
    <row r="6" spans="1:3" ht="19.5" thickBot="1" x14ac:dyDescent="0.35">
      <c r="A6" s="8" t="s">
        <v>15</v>
      </c>
      <c r="B6" s="25" t="s">
        <v>85</v>
      </c>
    </row>
    <row r="7" spans="1:3" ht="19.5" thickBot="1" x14ac:dyDescent="0.35">
      <c r="A7" s="3"/>
      <c r="B7" s="3"/>
    </row>
    <row r="8" spans="1:3" ht="33" customHeight="1" thickBot="1" x14ac:dyDescent="0.3">
      <c r="A8" s="15" t="s">
        <v>1</v>
      </c>
      <c r="B8" s="21" t="s">
        <v>2</v>
      </c>
    </row>
    <row r="9" spans="1:3" s="1" customFormat="1" ht="18.75" x14ac:dyDescent="0.3">
      <c r="A9" s="16" t="s">
        <v>80</v>
      </c>
      <c r="B9" s="61">
        <v>4485273.1604509102</v>
      </c>
      <c r="C9" s="99"/>
    </row>
    <row r="10" spans="1:3" s="1" customFormat="1" ht="18.75" x14ac:dyDescent="0.3">
      <c r="A10" s="17" t="s">
        <v>35</v>
      </c>
      <c r="B10" s="22"/>
    </row>
    <row r="11" spans="1:3" s="1" customFormat="1" ht="18.75" x14ac:dyDescent="0.3">
      <c r="A11" s="18" t="s">
        <v>58</v>
      </c>
      <c r="B11" s="30">
        <v>676291.31903000013</v>
      </c>
      <c r="C11" s="98"/>
    </row>
    <row r="12" spans="1:3" s="1" customFormat="1" ht="18.75" x14ac:dyDescent="0.3">
      <c r="A12" s="18" t="s">
        <v>57</v>
      </c>
      <c r="B12" s="31">
        <v>1141.0963693917183</v>
      </c>
    </row>
    <row r="13" spans="1:3" s="1" customFormat="1" ht="18.75" x14ac:dyDescent="0.3">
      <c r="A13" s="18" t="s">
        <v>37</v>
      </c>
      <c r="B13" s="30">
        <v>592668.01399999997</v>
      </c>
    </row>
    <row r="14" spans="1:3" s="1" customFormat="1" ht="31.5" x14ac:dyDescent="0.25">
      <c r="A14" s="18" t="s">
        <v>8</v>
      </c>
      <c r="B14" s="59" t="s">
        <v>129</v>
      </c>
    </row>
    <row r="15" spans="1:3" s="1" customFormat="1" ht="18.75" x14ac:dyDescent="0.3">
      <c r="A15" s="17" t="s">
        <v>38</v>
      </c>
      <c r="B15" s="22"/>
    </row>
    <row r="16" spans="1:3" s="1" customFormat="1" ht="18.75" x14ac:dyDescent="0.3">
      <c r="A16" s="18" t="s">
        <v>60</v>
      </c>
      <c r="B16" s="22"/>
    </row>
    <row r="17" spans="1:2" s="1" customFormat="1" ht="37.5" x14ac:dyDescent="0.3">
      <c r="A17" s="18" t="s">
        <v>39</v>
      </c>
      <c r="B17" s="22"/>
    </row>
    <row r="18" spans="1:2" s="1" customFormat="1" ht="18.75" x14ac:dyDescent="0.3">
      <c r="A18" s="18" t="s">
        <v>40</v>
      </c>
      <c r="B18" s="22"/>
    </row>
    <row r="19" spans="1:2" s="1" customFormat="1" ht="18.75" x14ac:dyDescent="0.3">
      <c r="A19" s="18" t="s">
        <v>8</v>
      </c>
      <c r="B19" s="22"/>
    </row>
    <row r="20" spans="1:2" s="1" customFormat="1" ht="18.75" x14ac:dyDescent="0.3">
      <c r="A20" s="19" t="s">
        <v>41</v>
      </c>
      <c r="B20" s="22"/>
    </row>
    <row r="21" spans="1:2" s="1" customFormat="1" ht="37.5" x14ac:dyDescent="0.3">
      <c r="A21" s="18" t="s">
        <v>59</v>
      </c>
      <c r="B21" s="22"/>
    </row>
    <row r="22" spans="1:2" s="1" customFormat="1" ht="18.75" x14ac:dyDescent="0.3">
      <c r="A22" s="18" t="s">
        <v>61</v>
      </c>
      <c r="B22" s="22"/>
    </row>
    <row r="23" spans="1:2" s="1" customFormat="1" ht="18.75" x14ac:dyDescent="0.3">
      <c r="A23" s="18" t="s">
        <v>40</v>
      </c>
      <c r="B23" s="22"/>
    </row>
    <row r="24" spans="1:2" s="1" customFormat="1" ht="18.75" x14ac:dyDescent="0.3">
      <c r="A24" s="18" t="s">
        <v>8</v>
      </c>
      <c r="B24" s="22"/>
    </row>
    <row r="25" spans="1:2" s="1" customFormat="1" ht="18.75" x14ac:dyDescent="0.3">
      <c r="A25" s="19" t="s">
        <v>43</v>
      </c>
      <c r="B25" s="22"/>
    </row>
    <row r="26" spans="1:2" s="1" customFormat="1" ht="37.5" x14ac:dyDescent="0.3">
      <c r="A26" s="18" t="s">
        <v>62</v>
      </c>
      <c r="B26" s="22"/>
    </row>
    <row r="27" spans="1:2" s="1" customFormat="1" ht="18.75" x14ac:dyDescent="0.3">
      <c r="A27" s="18" t="s">
        <v>42</v>
      </c>
      <c r="B27" s="22"/>
    </row>
    <row r="28" spans="1:2" s="1" customFormat="1" ht="18.75" x14ac:dyDescent="0.3">
      <c r="A28" s="18" t="s">
        <v>40</v>
      </c>
      <c r="B28" s="22"/>
    </row>
    <row r="29" spans="1:2" s="1" customFormat="1" ht="18.75" x14ac:dyDescent="0.3">
      <c r="A29" s="18" t="s">
        <v>8</v>
      </c>
      <c r="B29" s="22"/>
    </row>
    <row r="30" spans="1:2" s="1" customFormat="1" ht="18.75" x14ac:dyDescent="0.3">
      <c r="A30" s="17" t="s">
        <v>44</v>
      </c>
      <c r="B30" s="22"/>
    </row>
    <row r="31" spans="1:2" s="1" customFormat="1" ht="18.75" x14ac:dyDescent="0.3">
      <c r="A31" s="18" t="s">
        <v>63</v>
      </c>
      <c r="B31" s="22"/>
    </row>
    <row r="32" spans="1:2" s="1" customFormat="1" ht="18.75" x14ac:dyDescent="0.3">
      <c r="A32" s="18" t="s">
        <v>42</v>
      </c>
      <c r="B32" s="22"/>
    </row>
    <row r="33" spans="1:3" s="1" customFormat="1" ht="18.75" x14ac:dyDescent="0.3">
      <c r="A33" s="18" t="s">
        <v>45</v>
      </c>
      <c r="B33" s="22"/>
    </row>
    <row r="34" spans="1:3" s="1" customFormat="1" ht="18.75" x14ac:dyDescent="0.3">
      <c r="A34" s="18" t="s">
        <v>8</v>
      </c>
      <c r="B34" s="22"/>
    </row>
    <row r="35" spans="1:3" s="1" customFormat="1" ht="18.75" x14ac:dyDescent="0.3">
      <c r="A35" s="17" t="s">
        <v>46</v>
      </c>
      <c r="B35" s="22"/>
    </row>
    <row r="36" spans="1:3" s="1" customFormat="1" ht="18.75" x14ac:dyDescent="0.3">
      <c r="A36" s="18" t="s">
        <v>64</v>
      </c>
      <c r="B36" s="30">
        <v>3774319.7580309096</v>
      </c>
      <c r="C36" s="98"/>
    </row>
    <row r="37" spans="1:3" s="1" customFormat="1" ht="18.75" x14ac:dyDescent="0.3">
      <c r="A37" s="18" t="s">
        <v>36</v>
      </c>
      <c r="B37" s="31">
        <v>12447.646877336518</v>
      </c>
    </row>
    <row r="38" spans="1:3" s="1" customFormat="1" ht="18.75" x14ac:dyDescent="0.3">
      <c r="A38" s="18" t="s">
        <v>65</v>
      </c>
      <c r="B38" s="30">
        <v>303215.52300000004</v>
      </c>
    </row>
    <row r="39" spans="1:3" s="1" customFormat="1" ht="31.5" x14ac:dyDescent="0.25">
      <c r="A39" s="18" t="s">
        <v>8</v>
      </c>
      <c r="B39" s="59" t="s">
        <v>129</v>
      </c>
    </row>
    <row r="40" spans="1:3" s="1" customFormat="1" ht="18.75" x14ac:dyDescent="0.3">
      <c r="A40" s="17" t="s">
        <v>47</v>
      </c>
      <c r="B40" s="22"/>
    </row>
    <row r="41" spans="1:3" s="1" customFormat="1" ht="18.75" x14ac:dyDescent="0.3">
      <c r="A41" s="18" t="s">
        <v>66</v>
      </c>
      <c r="B41" s="22"/>
    </row>
    <row r="42" spans="1:3" s="1" customFormat="1" ht="18.75" x14ac:dyDescent="0.3">
      <c r="A42" s="18" t="s">
        <v>36</v>
      </c>
      <c r="B42" s="22"/>
    </row>
    <row r="43" spans="1:3" s="1" customFormat="1" ht="18.75" x14ac:dyDescent="0.3">
      <c r="A43" s="18" t="s">
        <v>65</v>
      </c>
      <c r="B43" s="22"/>
    </row>
    <row r="44" spans="1:3" s="1" customFormat="1" ht="18.75" x14ac:dyDescent="0.3">
      <c r="A44" s="18" t="s">
        <v>8</v>
      </c>
      <c r="B44" s="22"/>
    </row>
    <row r="45" spans="1:3" s="1" customFormat="1" ht="18.75" x14ac:dyDescent="0.3">
      <c r="A45" s="17" t="s">
        <v>48</v>
      </c>
      <c r="B45" s="22"/>
    </row>
    <row r="46" spans="1:3" s="1" customFormat="1" ht="18.75" x14ac:dyDescent="0.3">
      <c r="A46" s="18" t="s">
        <v>68</v>
      </c>
      <c r="B46" s="30">
        <v>33064.260950000004</v>
      </c>
      <c r="C46" s="98"/>
    </row>
    <row r="47" spans="1:3" s="1" customFormat="1" ht="18.75" x14ac:dyDescent="0.3">
      <c r="A47" s="18" t="s">
        <v>36</v>
      </c>
      <c r="B47" s="31">
        <v>15134.539035075471</v>
      </c>
    </row>
    <row r="48" spans="1:3" s="1" customFormat="1" ht="18.75" x14ac:dyDescent="0.3">
      <c r="A48" s="18" t="s">
        <v>65</v>
      </c>
      <c r="B48" s="30">
        <v>2184.6890000000003</v>
      </c>
    </row>
    <row r="49" spans="1:2" s="1" customFormat="1" ht="31.5" x14ac:dyDescent="0.25">
      <c r="A49" s="18" t="s">
        <v>8</v>
      </c>
      <c r="B49" s="59" t="s">
        <v>129</v>
      </c>
    </row>
    <row r="50" spans="1:2" s="1" customFormat="1" ht="18.75" x14ac:dyDescent="0.3">
      <c r="A50" s="17" t="s">
        <v>49</v>
      </c>
      <c r="B50" s="22"/>
    </row>
    <row r="51" spans="1:2" s="1" customFormat="1" ht="18.75" x14ac:dyDescent="0.3">
      <c r="A51" s="18" t="s">
        <v>69</v>
      </c>
      <c r="B51" s="30">
        <v>1597.8224400000001</v>
      </c>
    </row>
    <row r="52" spans="1:2" s="1" customFormat="1" ht="18.75" x14ac:dyDescent="0.3">
      <c r="A52" s="18" t="s">
        <v>36</v>
      </c>
      <c r="B52" s="31">
        <v>561.60126869912995</v>
      </c>
    </row>
    <row r="53" spans="1:2" s="1" customFormat="1" ht="18.75" x14ac:dyDescent="0.3">
      <c r="A53" s="18" t="s">
        <v>65</v>
      </c>
      <c r="B53" s="30">
        <v>2845.1190000000001</v>
      </c>
    </row>
    <row r="54" spans="1:2" s="1" customFormat="1" ht="31.5" x14ac:dyDescent="0.25">
      <c r="A54" s="18" t="s">
        <v>8</v>
      </c>
      <c r="B54" s="59" t="s">
        <v>129</v>
      </c>
    </row>
    <row r="55" spans="1:2" s="1" customFormat="1" ht="18.75" x14ac:dyDescent="0.3">
      <c r="A55" s="17" t="s">
        <v>50</v>
      </c>
      <c r="B55" s="22"/>
    </row>
    <row r="56" spans="1:2" s="1" customFormat="1" ht="18.75" x14ac:dyDescent="0.3">
      <c r="A56" s="18" t="s">
        <v>70</v>
      </c>
      <c r="B56" s="22"/>
    </row>
    <row r="57" spans="1:2" s="1" customFormat="1" ht="18.75" x14ac:dyDescent="0.3">
      <c r="A57" s="18" t="s">
        <v>36</v>
      </c>
      <c r="B57" s="22"/>
    </row>
    <row r="58" spans="1:2" s="1" customFormat="1" ht="18.75" x14ac:dyDescent="0.3">
      <c r="A58" s="18" t="s">
        <v>65</v>
      </c>
      <c r="B58" s="22"/>
    </row>
    <row r="59" spans="1:2" s="1" customFormat="1" ht="18.75" x14ac:dyDescent="0.3">
      <c r="A59" s="18" t="s">
        <v>8</v>
      </c>
      <c r="B59" s="22"/>
    </row>
    <row r="60" spans="1:2" s="1" customFormat="1" ht="18.75" x14ac:dyDescent="0.3">
      <c r="A60" s="17" t="s">
        <v>51</v>
      </c>
      <c r="B60" s="22"/>
    </row>
    <row r="61" spans="1:2" s="1" customFormat="1" ht="18.75" x14ac:dyDescent="0.3">
      <c r="A61" s="18" t="s">
        <v>71</v>
      </c>
      <c r="B61" s="22"/>
    </row>
    <row r="62" spans="1:2" s="1" customFormat="1" ht="18.75" x14ac:dyDescent="0.3">
      <c r="A62" s="18" t="s">
        <v>36</v>
      </c>
      <c r="B62" s="22"/>
    </row>
    <row r="63" spans="1:2" s="1" customFormat="1" ht="18.75" x14ac:dyDescent="0.3">
      <c r="A63" s="18" t="s">
        <v>65</v>
      </c>
      <c r="B63" s="22"/>
    </row>
    <row r="64" spans="1:2" s="1" customFormat="1" ht="18.75" x14ac:dyDescent="0.3">
      <c r="A64" s="18" t="s">
        <v>8</v>
      </c>
      <c r="B64" s="22"/>
    </row>
    <row r="65" spans="1:2" s="1" customFormat="1" ht="18.75" x14ac:dyDescent="0.3">
      <c r="A65" s="17" t="s">
        <v>52</v>
      </c>
      <c r="B65" s="22"/>
    </row>
    <row r="66" spans="1:2" s="1" customFormat="1" ht="18.75" x14ac:dyDescent="0.3">
      <c r="A66" s="18" t="s">
        <v>72</v>
      </c>
      <c r="B66" s="22"/>
    </row>
    <row r="67" spans="1:2" s="1" customFormat="1" ht="18.75" x14ac:dyDescent="0.3">
      <c r="A67" s="18" t="s">
        <v>36</v>
      </c>
      <c r="B67" s="22"/>
    </row>
    <row r="68" spans="1:2" s="1" customFormat="1" ht="18.75" x14ac:dyDescent="0.3">
      <c r="A68" s="18" t="s">
        <v>65</v>
      </c>
      <c r="B68" s="22"/>
    </row>
    <row r="69" spans="1:2" s="1" customFormat="1" ht="18.75" x14ac:dyDescent="0.3">
      <c r="A69" s="18" t="s">
        <v>8</v>
      </c>
      <c r="B69" s="22"/>
    </row>
    <row r="70" spans="1:2" s="1" customFormat="1" ht="18.75" x14ac:dyDescent="0.3">
      <c r="A70" s="17" t="s">
        <v>53</v>
      </c>
      <c r="B70" s="22"/>
    </row>
    <row r="71" spans="1:2" s="1" customFormat="1" ht="18.75" x14ac:dyDescent="0.3">
      <c r="A71" s="18" t="s">
        <v>73</v>
      </c>
      <c r="B71" s="22"/>
    </row>
    <row r="72" spans="1:2" s="1" customFormat="1" ht="18.75" x14ac:dyDescent="0.3">
      <c r="A72" s="18" t="s">
        <v>36</v>
      </c>
      <c r="B72" s="22"/>
    </row>
    <row r="73" spans="1:2" s="1" customFormat="1" ht="18.75" x14ac:dyDescent="0.3">
      <c r="A73" s="18" t="s">
        <v>65</v>
      </c>
      <c r="B73" s="22"/>
    </row>
    <row r="74" spans="1:2" s="1" customFormat="1" ht="18.75" x14ac:dyDescent="0.3">
      <c r="A74" s="18" t="s">
        <v>8</v>
      </c>
      <c r="B74" s="22"/>
    </row>
    <row r="75" spans="1:2" s="1" customFormat="1" ht="18.75" x14ac:dyDescent="0.3">
      <c r="A75" s="17" t="s">
        <v>54</v>
      </c>
      <c r="B75" s="22"/>
    </row>
    <row r="76" spans="1:2" s="1" customFormat="1" ht="37.5" x14ac:dyDescent="0.3">
      <c r="A76" s="18" t="s">
        <v>74</v>
      </c>
      <c r="B76" s="22"/>
    </row>
    <row r="77" spans="1:2" s="1" customFormat="1" ht="18.75" x14ac:dyDescent="0.3">
      <c r="A77" s="18" t="s">
        <v>36</v>
      </c>
      <c r="B77" s="22"/>
    </row>
    <row r="78" spans="1:2" s="1" customFormat="1" ht="18.75" x14ac:dyDescent="0.3">
      <c r="A78" s="18" t="s">
        <v>65</v>
      </c>
      <c r="B78" s="22"/>
    </row>
    <row r="79" spans="1:2" s="1" customFormat="1" ht="18.75" x14ac:dyDescent="0.3">
      <c r="A79" s="18" t="s">
        <v>8</v>
      </c>
      <c r="B79" s="22"/>
    </row>
    <row r="80" spans="1:2" ht="37.5" x14ac:dyDescent="0.3">
      <c r="A80" s="17" t="s">
        <v>55</v>
      </c>
      <c r="B80" s="5"/>
    </row>
    <row r="81" spans="1:2" ht="18.75" x14ac:dyDescent="0.3">
      <c r="A81" s="18" t="s">
        <v>67</v>
      </c>
      <c r="B81" s="5"/>
    </row>
    <row r="82" spans="1:2" ht="18.75" x14ac:dyDescent="0.3">
      <c r="A82" s="18" t="s">
        <v>8</v>
      </c>
      <c r="B82" s="5"/>
    </row>
    <row r="83" spans="1:2" ht="18.75" x14ac:dyDescent="0.3">
      <c r="A83" s="18" t="s">
        <v>81</v>
      </c>
      <c r="B83" s="5"/>
    </row>
    <row r="84" spans="1:2" ht="18.75" x14ac:dyDescent="0.3">
      <c r="A84" s="18" t="s">
        <v>56</v>
      </c>
      <c r="B84" s="5"/>
    </row>
    <row r="85" spans="1:2" ht="18.75" x14ac:dyDescent="0.3">
      <c r="A85" s="17" t="s">
        <v>75</v>
      </c>
      <c r="B85" s="5"/>
    </row>
    <row r="86" spans="1:2" s="1" customFormat="1" ht="18.75" x14ac:dyDescent="0.3">
      <c r="A86" s="18" t="s">
        <v>77</v>
      </c>
      <c r="B86" s="22"/>
    </row>
    <row r="87" spans="1:2" s="1" customFormat="1" ht="18.75" x14ac:dyDescent="0.3">
      <c r="A87" s="18" t="s">
        <v>36</v>
      </c>
      <c r="B87" s="22"/>
    </row>
    <row r="88" spans="1:2" s="1" customFormat="1" ht="18.75" x14ac:dyDescent="0.3">
      <c r="A88" s="18" t="s">
        <v>65</v>
      </c>
      <c r="B88" s="22"/>
    </row>
    <row r="89" spans="1:2" s="1" customFormat="1" ht="19.5" thickBot="1" x14ac:dyDescent="0.35">
      <c r="A89" s="20" t="s">
        <v>8</v>
      </c>
      <c r="B89" s="23"/>
    </row>
    <row r="90" spans="1:2" ht="21.75" customHeight="1" x14ac:dyDescent="0.3">
      <c r="A90" s="137" t="s">
        <v>76</v>
      </c>
      <c r="B90" s="137"/>
    </row>
  </sheetData>
  <mergeCells count="2">
    <mergeCell ref="A1:B1"/>
    <mergeCell ref="A90:B90"/>
  </mergeCells>
  <phoneticPr fontId="0" type="noConversion"/>
  <pageMargins left="0.98425196850393704" right="0.31496062992125984" top="0.15748031496062992" bottom="0.15748031496062992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topLeftCell="A7" zoomScale="90" zoomScaleNormal="100" zoomScaleSheetLayoutView="90" workbookViewId="0">
      <selection activeCell="D27" sqref="D27"/>
    </sheetView>
  </sheetViews>
  <sheetFormatPr defaultRowHeight="15" x14ac:dyDescent="0.25"/>
  <cols>
    <col min="1" max="1" width="15.5703125" style="32" customWidth="1"/>
    <col min="2" max="2" width="29.85546875" style="32" customWidth="1"/>
    <col min="3" max="3" width="43.28515625" style="32" customWidth="1"/>
    <col min="4" max="4" width="55.85546875" style="32" customWidth="1"/>
    <col min="5" max="16384" width="9.140625" style="32"/>
  </cols>
  <sheetData>
    <row r="1" spans="1:4" ht="18.75" x14ac:dyDescent="0.3">
      <c r="A1" s="144" t="s">
        <v>128</v>
      </c>
      <c r="B1" s="144"/>
      <c r="C1" s="144"/>
      <c r="D1" s="144"/>
    </row>
    <row r="2" spans="1:4" ht="18.75" x14ac:dyDescent="0.3">
      <c r="A2" s="33"/>
      <c r="B2" s="33"/>
      <c r="C2" s="33"/>
      <c r="D2" s="33"/>
    </row>
    <row r="3" spans="1:4" ht="15.75" thickBot="1" x14ac:dyDescent="0.3">
      <c r="A3" s="34"/>
      <c r="B3" s="34"/>
      <c r="C3" s="34"/>
      <c r="D3" s="34"/>
    </row>
    <row r="4" spans="1:4" s="38" customFormat="1" ht="57.75" thickBot="1" x14ac:dyDescent="0.25">
      <c r="A4" s="35" t="s">
        <v>88</v>
      </c>
      <c r="B4" s="36" t="s">
        <v>89</v>
      </c>
      <c r="C4" s="36" t="s">
        <v>90</v>
      </c>
      <c r="D4" s="37" t="s">
        <v>91</v>
      </c>
    </row>
    <row r="5" spans="1:4" s="43" customFormat="1" ht="15.75" customHeight="1" x14ac:dyDescent="0.25">
      <c r="A5" s="138" t="s">
        <v>35</v>
      </c>
      <c r="B5" s="151" t="s">
        <v>92</v>
      </c>
      <c r="C5" s="56" t="s">
        <v>108</v>
      </c>
      <c r="D5" s="141" t="s">
        <v>109</v>
      </c>
    </row>
    <row r="6" spans="1:4" s="43" customFormat="1" ht="15.75" customHeight="1" x14ac:dyDescent="0.25">
      <c r="A6" s="139"/>
      <c r="B6" s="152"/>
      <c r="C6" s="44" t="s">
        <v>110</v>
      </c>
      <c r="D6" s="142"/>
    </row>
    <row r="7" spans="1:4" s="43" customFormat="1" ht="15.75" customHeight="1" x14ac:dyDescent="0.25">
      <c r="A7" s="139"/>
      <c r="B7" s="152"/>
      <c r="C7" s="44" t="s">
        <v>111</v>
      </c>
      <c r="D7" s="142"/>
    </row>
    <row r="8" spans="1:4" s="43" customFormat="1" ht="15.75" customHeight="1" x14ac:dyDescent="0.25">
      <c r="A8" s="139"/>
      <c r="B8" s="153"/>
      <c r="C8" s="44" t="s">
        <v>112</v>
      </c>
      <c r="D8" s="142"/>
    </row>
    <row r="9" spans="1:4" s="43" customFormat="1" x14ac:dyDescent="0.25">
      <c r="A9" s="139"/>
      <c r="B9" s="149" t="s">
        <v>98</v>
      </c>
      <c r="C9" s="44" t="s">
        <v>113</v>
      </c>
      <c r="D9" s="142"/>
    </row>
    <row r="10" spans="1:4" s="43" customFormat="1" x14ac:dyDescent="0.25">
      <c r="A10" s="139"/>
      <c r="B10" s="149"/>
      <c r="C10" s="44" t="s">
        <v>114</v>
      </c>
      <c r="D10" s="142"/>
    </row>
    <row r="11" spans="1:4" s="43" customFormat="1" x14ac:dyDescent="0.25">
      <c r="A11" s="139"/>
      <c r="B11" s="45" t="s">
        <v>101</v>
      </c>
      <c r="C11" s="44" t="s">
        <v>115</v>
      </c>
      <c r="D11" s="143"/>
    </row>
    <row r="12" spans="1:4" s="42" customFormat="1" ht="15" customHeight="1" x14ac:dyDescent="0.25">
      <c r="A12" s="139"/>
      <c r="B12" s="145" t="s">
        <v>92</v>
      </c>
      <c r="C12" s="46" t="s">
        <v>93</v>
      </c>
      <c r="D12" s="147" t="s">
        <v>109</v>
      </c>
    </row>
    <row r="13" spans="1:4" s="42" customFormat="1" x14ac:dyDescent="0.25">
      <c r="A13" s="139"/>
      <c r="B13" s="146"/>
      <c r="C13" s="46" t="s">
        <v>94</v>
      </c>
      <c r="D13" s="142"/>
    </row>
    <row r="14" spans="1:4" s="42" customFormat="1" x14ac:dyDescent="0.25">
      <c r="A14" s="139"/>
      <c r="B14" s="146"/>
      <c r="C14" s="46" t="s">
        <v>95</v>
      </c>
      <c r="D14" s="142"/>
    </row>
    <row r="15" spans="1:4" s="42" customFormat="1" x14ac:dyDescent="0.25">
      <c r="A15" s="139"/>
      <c r="B15" s="146"/>
      <c r="C15" s="46" t="s">
        <v>96</v>
      </c>
      <c r="D15" s="142"/>
    </row>
    <row r="16" spans="1:4" s="42" customFormat="1" x14ac:dyDescent="0.25">
      <c r="A16" s="139"/>
      <c r="B16" s="146"/>
      <c r="C16" s="46" t="s">
        <v>97</v>
      </c>
      <c r="D16" s="142"/>
    </row>
    <row r="17" spans="1:4" s="42" customFormat="1" x14ac:dyDescent="0.25">
      <c r="A17" s="139"/>
      <c r="B17" s="149" t="s">
        <v>98</v>
      </c>
      <c r="C17" s="46" t="s">
        <v>99</v>
      </c>
      <c r="D17" s="142"/>
    </row>
    <row r="18" spans="1:4" s="42" customFormat="1" ht="15.75" thickBot="1" x14ac:dyDescent="0.3">
      <c r="A18" s="154"/>
      <c r="B18" s="150"/>
      <c r="C18" s="47" t="s">
        <v>100</v>
      </c>
      <c r="D18" s="148"/>
    </row>
    <row r="19" spans="1:4" s="50" customFormat="1" ht="31.5" customHeight="1" x14ac:dyDescent="0.25">
      <c r="A19" s="155" t="s">
        <v>102</v>
      </c>
      <c r="B19" s="48" t="s">
        <v>103</v>
      </c>
      <c r="C19" s="49" t="s">
        <v>116</v>
      </c>
      <c r="D19" s="157" t="s">
        <v>104</v>
      </c>
    </row>
    <row r="20" spans="1:4" s="50" customFormat="1" ht="31.5" customHeight="1" x14ac:dyDescent="0.25">
      <c r="A20" s="156"/>
      <c r="B20" s="51" t="s">
        <v>105</v>
      </c>
      <c r="C20" s="52" t="s">
        <v>117</v>
      </c>
      <c r="D20" s="158"/>
    </row>
    <row r="21" spans="1:4" s="50" customFormat="1" ht="31.5" customHeight="1" thickBot="1" x14ac:dyDescent="0.3">
      <c r="A21" s="156"/>
      <c r="B21" s="51" t="s">
        <v>118</v>
      </c>
      <c r="C21" s="52" t="s">
        <v>119</v>
      </c>
      <c r="D21" s="158"/>
    </row>
    <row r="22" spans="1:4" s="54" customFormat="1" x14ac:dyDescent="0.25">
      <c r="A22" s="138" t="s">
        <v>49</v>
      </c>
      <c r="B22" s="53" t="s">
        <v>106</v>
      </c>
      <c r="C22" s="49" t="s">
        <v>120</v>
      </c>
      <c r="D22" s="141" t="s">
        <v>121</v>
      </c>
    </row>
    <row r="23" spans="1:4" s="54" customFormat="1" x14ac:dyDescent="0.25">
      <c r="A23" s="139"/>
      <c r="B23" s="55" t="s">
        <v>122</v>
      </c>
      <c r="C23" s="52" t="s">
        <v>123</v>
      </c>
      <c r="D23" s="142"/>
    </row>
    <row r="24" spans="1:4" s="54" customFormat="1" x14ac:dyDescent="0.25">
      <c r="A24" s="139"/>
      <c r="B24" s="55" t="s">
        <v>124</v>
      </c>
      <c r="C24" s="52" t="s">
        <v>125</v>
      </c>
      <c r="D24" s="142"/>
    </row>
    <row r="25" spans="1:4" s="54" customFormat="1" x14ac:dyDescent="0.25">
      <c r="A25" s="139"/>
      <c r="B25" s="55" t="s">
        <v>126</v>
      </c>
      <c r="C25" s="52" t="s">
        <v>127</v>
      </c>
      <c r="D25" s="143"/>
    </row>
    <row r="26" spans="1:4" s="42" customFormat="1" ht="45.75" thickBot="1" x14ac:dyDescent="0.3">
      <c r="A26" s="140"/>
      <c r="B26" s="40" t="s">
        <v>106</v>
      </c>
      <c r="C26" s="40" t="s">
        <v>107</v>
      </c>
      <c r="D26" s="41" t="s">
        <v>121</v>
      </c>
    </row>
    <row r="27" spans="1:4" x14ac:dyDescent="0.25">
      <c r="A27" s="39"/>
      <c r="B27" s="39"/>
      <c r="C27" s="39"/>
      <c r="D27" s="39"/>
    </row>
    <row r="29" spans="1:4" ht="16.5" x14ac:dyDescent="0.25">
      <c r="A29" s="57"/>
      <c r="B29" s="57"/>
      <c r="C29" s="58"/>
    </row>
  </sheetData>
  <mergeCells count="12">
    <mergeCell ref="A22:A26"/>
    <mergeCell ref="D22:D25"/>
    <mergeCell ref="A1:D1"/>
    <mergeCell ref="B12:B16"/>
    <mergeCell ref="D12:D18"/>
    <mergeCell ref="B17:B18"/>
    <mergeCell ref="B5:B8"/>
    <mergeCell ref="D5:D11"/>
    <mergeCell ref="B9:B10"/>
    <mergeCell ref="A5:A18"/>
    <mergeCell ref="A19:A21"/>
    <mergeCell ref="D19:D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</vt:lpstr>
      <vt:lpstr>2а</vt:lpstr>
      <vt:lpstr>2.1</vt:lpstr>
      <vt:lpstr>2.1 Приобр.топлива</vt:lpstr>
      <vt:lpstr>'2'!Область_печати</vt:lpstr>
      <vt:lpstr>'2а'!Область_печати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Пользователь Windows</cp:lastModifiedBy>
  <cp:lastPrinted>2013-07-05T02:45:14Z</cp:lastPrinted>
  <dcterms:created xsi:type="dcterms:W3CDTF">2010-02-15T13:42:22Z</dcterms:created>
  <dcterms:modified xsi:type="dcterms:W3CDTF">2013-07-21T23:00:08Z</dcterms:modified>
</cp:coreProperties>
</file>